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I24" i="1"/>
  <c r="H24" i="1"/>
  <c r="H16" i="1" l="1"/>
  <c r="H33" i="1" l="1"/>
  <c r="H27" i="1" l="1"/>
  <c r="H28" i="1" l="1"/>
  <c r="H20" i="1"/>
  <c r="H25" i="1" l="1"/>
  <c r="H32" i="1" l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<sst xmlns="http://schemas.openxmlformats.org/spreadsheetml/2006/main" count="48" uniqueCount="28">
  <si>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</si>
  <si>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</si>
  <si>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</si>
  <si>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</si>
  <si>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</si>
  <si>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</si>
  <si>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</si>
  <si>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</si>
  <si>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</si>
  <si>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</si>
  <si>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</si>
  <si>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</si>
  <si>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</si>
  <si>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</si>
  <si>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</si>
  <si>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</si>
  <si>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</si>
  <si>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</si>
  <si>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</si>
  <si>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</si>
  <si>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</si>
  <si>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</si>
  <si>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</si>
  <si>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</si>
  <si>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</si>
  <si>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04.08.2020.godine Dom zdravlja Požarevac je izvršio plaćanje prema dobavljačima:</t>
  </si>
  <si>
    <t>Dana:04.08.2020.</t>
  </si>
  <si>
    <t>Primljena i neutrošena participacija od 04.08.2020.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</si>
</sst>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35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44047</v>
      </c>
      <c r="H12" s="23">
        <v>2796290.08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44047</v>
      </c>
      <c r="H13" s="3">
        <f>H14+H25-H32-H42</f>
        <v>2792588.84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44047</v>
      </c>
      <c r="H14" s="4">
        <f>H15+H16+H17+H18+H19+H20+H21+H22+H23+H24</f>
        <v>2552190.15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141394.04999999999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1109716.79+1066750-1128265.76+420669.85+124660.28-420669.85+1066750+137508.52+0.14</f>
        <v>2377119.9700000002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553214.14-534690.77</f>
        <v>18523.369999999995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0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27</v>
      </c>
      <c r="C24" s="28"/>
      <c r="D24" s="28"/>
      <c r="E24" s="28"/>
      <c r="F24" s="2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</f>
        <v>15152.759999999987</v>
      </c>
      <c r="I24" s="11">
        <f>H24+H28+H31-H39</f>
        <v>19420.810000000005</v>
      </c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44047</v>
      </c>
      <c r="H25" s="4">
        <f>H26+H27+H28+H29+H30+H31</f>
        <v>381812.74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  <c r="K26" s="8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159868.39+135083-105001.41+135083-118951.11+135083-96223.18-2500+135083</f>
        <v>377524.69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568160.92-50050-42412.01-22400.03-200000-30352.4-6837.44-21680-26830-8672.4-25271.84-130+41650-99545-31305.15-33160-4200-3762.6</f>
        <v>3202.0500000000161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27</v>
      </c>
      <c r="C31" s="28"/>
      <c r="D31" s="28"/>
      <c r="E31" s="28"/>
      <c r="F31" s="29"/>
      <c r="G31" s="2"/>
      <c r="H31" s="10">
        <v>1086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44047</v>
      </c>
      <c r="H32" s="5">
        <f>SUM(H33:H41)</f>
        <v>141414.04999999999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f>35630+103710+2054.05</f>
        <v>141394.04999999999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  <c r="L34" s="8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  <c r="L36" s="8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20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  <c r="K41" s="8"/>
    </row>
    <row r="42" spans="2:12" x14ac:dyDescent="0.25">
      <c r="B42" s="43" t="s">
        <v>21</v>
      </c>
      <c r="C42" s="44"/>
      <c r="D42" s="44"/>
      <c r="E42" s="44"/>
      <c r="F42" s="45"/>
      <c r="G42" s="17">
        <v>44047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  <c r="K46" s="8"/>
    </row>
    <row r="47" spans="2:12" x14ac:dyDescent="0.25">
      <c r="B47" s="27" t="s">
        <v>15</v>
      </c>
      <c r="C47" s="28"/>
      <c r="D47" s="28"/>
      <c r="E47" s="28"/>
      <c r="F47" s="29"/>
      <c r="G47" s="2"/>
      <c r="H47" s="10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44047</v>
      </c>
      <c r="H48" s="6">
        <f>3700.97+0.27</f>
        <v>3701.24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6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2796290.08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2020-08-06T07:09:54Z</dcterms:modified>
</cp:coreProperties>
</file>